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OVERNORS\Attendance and meeting schedules\"/>
    </mc:Choice>
  </mc:AlternateContent>
  <bookViews>
    <workbookView xWindow="0" yWindow="0" windowWidth="16380" windowHeight="8190" tabRatio="500"/>
  </bookViews>
  <sheets>
    <sheet name="2023-24" sheetId="1" r:id="rId1"/>
  </sheets>
  <definedNames>
    <definedName name="_xlnm.Print_Titles" localSheetId="0">'2023-24'!$A:$A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4" i="1" l="1"/>
  <c r="R14" i="1"/>
  <c r="S14" i="1" s="1"/>
  <c r="Q13" i="1" l="1"/>
  <c r="R13" i="1"/>
  <c r="S13" i="1" l="1"/>
  <c r="Q5" i="1"/>
  <c r="R5" i="1"/>
  <c r="S5" i="1" l="1"/>
  <c r="O17" i="1"/>
  <c r="O18" i="1"/>
  <c r="O19" i="1" l="1"/>
  <c r="N17" i="1"/>
  <c r="N18" i="1"/>
  <c r="N19" i="1" s="1"/>
  <c r="J17" i="1" l="1"/>
  <c r="J18" i="1"/>
  <c r="J19" i="1" l="1"/>
  <c r="B17" i="1"/>
  <c r="C17" i="1"/>
  <c r="D17" i="1"/>
  <c r="E17" i="1"/>
  <c r="F17" i="1"/>
  <c r="G17" i="1"/>
  <c r="H17" i="1"/>
  <c r="I17" i="1"/>
  <c r="K17" i="1"/>
  <c r="L17" i="1"/>
  <c r="B18" i="1"/>
  <c r="C18" i="1"/>
  <c r="D18" i="1"/>
  <c r="E18" i="1"/>
  <c r="F18" i="1"/>
  <c r="G18" i="1"/>
  <c r="H18" i="1"/>
  <c r="I18" i="1"/>
  <c r="K18" i="1"/>
  <c r="L18" i="1"/>
  <c r="M17" i="1"/>
  <c r="P17" i="1"/>
  <c r="M18" i="1"/>
  <c r="P18" i="1"/>
  <c r="C19" i="1" l="1"/>
  <c r="L19" i="1"/>
  <c r="K19" i="1"/>
  <c r="H19" i="1"/>
  <c r="I19" i="1"/>
  <c r="P19" i="1"/>
  <c r="G19" i="1"/>
  <c r="F19" i="1"/>
  <c r="E19" i="1"/>
  <c r="D19" i="1"/>
  <c r="M19" i="1"/>
  <c r="B19" i="1"/>
  <c r="R16" i="1"/>
  <c r="Q16" i="1"/>
  <c r="R15" i="1"/>
  <c r="Q15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4" i="1"/>
  <c r="Q4" i="1"/>
  <c r="S12" i="1" l="1"/>
  <c r="S11" i="1"/>
  <c r="S8" i="1"/>
  <c r="S9" i="1"/>
  <c r="S6" i="1"/>
  <c r="S7" i="1"/>
  <c r="S4" i="1"/>
  <c r="S10" i="1"/>
  <c r="S16" i="1"/>
  <c r="S15" i="1"/>
</calcChain>
</file>

<file path=xl/sharedStrings.xml><?xml version="1.0" encoding="utf-8"?>
<sst xmlns="http://schemas.openxmlformats.org/spreadsheetml/2006/main" count="121" uniqueCount="34">
  <si>
    <t xml:space="preserve">Date of Meeting </t>
  </si>
  <si>
    <t>Number of meetings to attend</t>
  </si>
  <si>
    <t>Number of meetings attended</t>
  </si>
  <si>
    <t>Committee</t>
  </si>
  <si>
    <t>Per</t>
  </si>
  <si>
    <t>Fin</t>
  </si>
  <si>
    <t>Exec</t>
  </si>
  <si>
    <t>Full</t>
  </si>
  <si>
    <t>Curr</t>
  </si>
  <si>
    <t>Mrs Debbie Tomlinson</t>
  </si>
  <si>
    <t>Dr Charles Insley</t>
  </si>
  <si>
    <t>Mrs Naomi Marshall</t>
  </si>
  <si>
    <t>Prof Gavin Reynolds</t>
  </si>
  <si>
    <t>Mrs Gail Robinson</t>
  </si>
  <si>
    <t>Mrs Louise Tweedie</t>
  </si>
  <si>
    <t>Headteacher</t>
  </si>
  <si>
    <t>NOTES</t>
  </si>
  <si>
    <t>Full = Full Governing Body</t>
  </si>
  <si>
    <t>Curr=Curriculum Committee</t>
  </si>
  <si>
    <t>Fin=Finance &amp; Building Committee</t>
  </si>
  <si>
    <t>Per =Personnel Committee</t>
  </si>
  <si>
    <t># of governors in committee</t>
  </si>
  <si>
    <t># of governors in attendance</t>
  </si>
  <si>
    <t>% of meetings attended</t>
  </si>
  <si>
    <t>Mrs Janine Hamlett</t>
  </si>
  <si>
    <t>Notes</t>
  </si>
  <si>
    <t>Mrs Christine Wilby</t>
  </si>
  <si>
    <t>y</t>
  </si>
  <si>
    <t>Governors Attendance Register 2023-24</t>
  </si>
  <si>
    <t>Y</t>
  </si>
  <si>
    <t>Steven Forrest</t>
  </si>
  <si>
    <t>Simon Twigg</t>
  </si>
  <si>
    <t>N</t>
  </si>
  <si>
    <t>Vicar Simon Bessant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</si>
</sst>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[$-809]dd/mm/yyyy"/>
  </numFmts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9" fillId="0" borderId="0" applyBorder="0" applyProtection="0"/>
    <xf numFmtId="0" fontId="1" fillId="0" borderId="0"/>
  </cellStyleXfs>
  <cellXfs count="28">
    <xf numFmtId="0" fontId="0" fillId="0" borderId="0" xfId="0"/>
    <xf numFmtId="0" fontId="1" fillId="0" borderId="0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9" fontId="1" fillId="0" borderId="0" xfId="1" applyFont="1" applyBorder="1" applyAlignment="1" applyProtection="1">
      <alignment vertical="center"/>
    </xf>
    <xf numFmtId="9" fontId="1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164" fontId="10" fillId="0" borderId="1" xfId="2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" fillId="2" borderId="1" xfId="1" applyFont="1" applyFill="1" applyBorder="1" applyAlignment="1" applyProtection="1">
      <alignment vertical="center"/>
    </xf>
    <xf numFmtId="9" fontId="1" fillId="3" borderId="1" xfId="1" applyFont="1" applyFill="1" applyBorder="1" applyAlignment="1" applyProtection="1">
      <alignment vertical="center"/>
    </xf>
    <xf numFmtId="0" fontId="1" fillId="0" borderId="1" xfId="2" applyFont="1" applyBorder="1" applyAlignment="1">
      <alignment vertical="center"/>
    </xf>
    <xf numFmtId="165" fontId="10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</cellXfs>
  <cellStyles count="3">
    <cellStyle name="Excel Built-in Normal" xfId="2"/>
    <cellStyle name="Normal" xfId="0" builtinId="0"/>
    <cellStyle name="Percent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43</xdr:row>
      <xdr:rowOff>104775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5" name="AutoShape 10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1" name="AutoShape 10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2" name="AutoShape 8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4" name="AutoShape 4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6" name="AutoShape 10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7" name="AutoShape 10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8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30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31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024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025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027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57150</xdr:colOff>
      <xdr:row>40</xdr:row>
      <xdr:rowOff>104775</xdr:rowOff>
    </xdr:to>
    <xdr:sp macro="" textlink="">
      <xdr:nvSpPr>
        <xdr:cNvPr id="1029" name="AutoShape 10"/>
        <xdr:cNvSpPr>
          <a:spLocks noChangeArrowheads="1"/>
        </xdr:cNvSpPr>
      </xdr:nvSpPr>
      <xdr:spPr bwMode="auto">
        <a:xfrm>
          <a:off x="0" y="0"/>
          <a:ext cx="7943850" cy="972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51"/>
  <sheetViews>
    <sheetView tabSelected="1" zoomScale="90" zoomScaleNormal="90" workbookViewId="0">
      <pane xSplit="1" ySplit="3" topLeftCell="B4" activePane="bottomRight" state="frozen"/>
      <selection pane="topRight" activeCell="O1" sqref="O1"/>
      <selection pane="bottomLeft" activeCell="A4" sqref="A4"/>
      <selection pane="bottomRight" activeCell="T14" sqref="T14"/>
    </sheetView>
  </sheetViews>
  <sheetFormatPr defaultRowHeight="15" x14ac:dyDescent="0.2"/>
  <cols>
    <col min="1" max="1" width="23.7109375" style="1" customWidth="1"/>
    <col min="2" max="4" width="7.85546875" style="1" customWidth="1"/>
    <col min="5" max="5" width="8.140625" style="1" customWidth="1"/>
    <col min="6" max="10" width="7.85546875" style="1" customWidth="1"/>
    <col min="11" max="11" width="9.42578125" style="1" customWidth="1"/>
    <col min="12" max="16" width="7.85546875" style="1" customWidth="1"/>
    <col min="17" max="19" width="9" style="1" customWidth="1"/>
    <col min="20" max="20" width="27.28515625" style="1" bestFit="1" customWidth="1"/>
    <col min="21" max="1018" width="8.7109375" style="1" customWidth="1"/>
  </cols>
  <sheetData>
    <row r="1" spans="1:20" ht="15.75" x14ac:dyDescent="0.2">
      <c r="A1" s="23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42.75" customHeight="1" x14ac:dyDescent="0.2">
      <c r="A2" s="3" t="s">
        <v>0</v>
      </c>
      <c r="B2" s="15">
        <v>45183</v>
      </c>
      <c r="C2" s="15">
        <v>45231</v>
      </c>
      <c r="D2" s="15">
        <v>45246</v>
      </c>
      <c r="E2" s="15">
        <v>45258</v>
      </c>
      <c r="F2" s="15">
        <v>45267</v>
      </c>
      <c r="G2" s="15">
        <v>45301</v>
      </c>
      <c r="H2" s="15">
        <v>45370</v>
      </c>
      <c r="I2" s="15">
        <v>45358</v>
      </c>
      <c r="J2" s="15">
        <v>45363</v>
      </c>
      <c r="K2" s="15">
        <v>45372</v>
      </c>
      <c r="L2" s="15">
        <v>45407</v>
      </c>
      <c r="M2" s="15">
        <v>45449</v>
      </c>
      <c r="N2" s="15">
        <v>45469</v>
      </c>
      <c r="O2" s="15">
        <v>45475</v>
      </c>
      <c r="P2" s="16">
        <v>45484</v>
      </c>
      <c r="Q2" s="22" t="s">
        <v>1</v>
      </c>
      <c r="R2" s="22" t="s">
        <v>2</v>
      </c>
      <c r="S2" s="22" t="s">
        <v>23</v>
      </c>
      <c r="T2" s="26" t="s">
        <v>25</v>
      </c>
    </row>
    <row r="3" spans="1:20" ht="21.75" customHeight="1" x14ac:dyDescent="0.2">
      <c r="A3" s="2" t="s">
        <v>3</v>
      </c>
      <c r="B3" s="17" t="s">
        <v>4</v>
      </c>
      <c r="C3" s="17" t="s">
        <v>8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4</v>
      </c>
      <c r="M3" s="17" t="s">
        <v>5</v>
      </c>
      <c r="N3" s="17" t="s">
        <v>8</v>
      </c>
      <c r="O3" s="17" t="s">
        <v>6</v>
      </c>
      <c r="P3" s="17" t="s">
        <v>7</v>
      </c>
      <c r="Q3" s="22"/>
      <c r="R3" s="22"/>
      <c r="S3" s="22"/>
      <c r="T3" s="27"/>
    </row>
    <row r="4" spans="1:20" ht="19.5" customHeight="1" x14ac:dyDescent="0.2">
      <c r="A4" s="5" t="s">
        <v>9</v>
      </c>
      <c r="B4" s="18"/>
      <c r="C4" s="4"/>
      <c r="D4" s="4" t="s">
        <v>29</v>
      </c>
      <c r="E4" s="4" t="s">
        <v>29</v>
      </c>
      <c r="F4" s="4" t="s">
        <v>29</v>
      </c>
      <c r="G4" s="4"/>
      <c r="H4" s="4"/>
      <c r="I4" s="4" t="s">
        <v>29</v>
      </c>
      <c r="J4" s="4" t="s">
        <v>29</v>
      </c>
      <c r="K4" s="4" t="s">
        <v>29</v>
      </c>
      <c r="L4" s="4"/>
      <c r="M4" s="4" t="s">
        <v>29</v>
      </c>
      <c r="N4" s="4"/>
      <c r="O4" s="4" t="s">
        <v>29</v>
      </c>
      <c r="P4" s="4"/>
      <c r="Q4" s="4">
        <f t="shared" ref="Q4:Q16" si="0">COUNTA(B4:P4)</f>
        <v>8</v>
      </c>
      <c r="R4" s="4">
        <f t="shared" ref="R4:R16" si="1">COUNTIF(B4:P4,"y")</f>
        <v>8</v>
      </c>
      <c r="S4" s="19">
        <f t="shared" ref="S4:S16" si="2">SUM(R4/Q4)</f>
        <v>1</v>
      </c>
      <c r="T4" s="21"/>
    </row>
    <row r="5" spans="1:20" ht="19.5" customHeight="1" x14ac:dyDescent="0.2">
      <c r="A5" s="5" t="s">
        <v>24</v>
      </c>
      <c r="B5" s="4" t="s">
        <v>27</v>
      </c>
      <c r="C5" s="4" t="s">
        <v>29</v>
      </c>
      <c r="D5" s="4"/>
      <c r="E5" s="4" t="s">
        <v>29</v>
      </c>
      <c r="F5" s="4" t="s">
        <v>29</v>
      </c>
      <c r="G5" s="4" t="s">
        <v>29</v>
      </c>
      <c r="H5" s="4" t="s">
        <v>29</v>
      </c>
      <c r="I5" s="4"/>
      <c r="J5" s="4" t="s">
        <v>29</v>
      </c>
      <c r="K5" s="4" t="s">
        <v>29</v>
      </c>
      <c r="L5" s="4" t="s">
        <v>29</v>
      </c>
      <c r="M5" s="4"/>
      <c r="N5" s="4" t="s">
        <v>29</v>
      </c>
      <c r="O5" s="4" t="s">
        <v>29</v>
      </c>
      <c r="P5" s="4"/>
      <c r="Q5" s="4">
        <f t="shared" si="0"/>
        <v>11</v>
      </c>
      <c r="R5" s="4">
        <f t="shared" si="1"/>
        <v>11</v>
      </c>
      <c r="S5" s="19">
        <f t="shared" si="2"/>
        <v>1</v>
      </c>
      <c r="T5" s="21"/>
    </row>
    <row r="6" spans="1:20" ht="19.5" customHeight="1" x14ac:dyDescent="0.2">
      <c r="A6" s="5" t="s">
        <v>10</v>
      </c>
      <c r="B6" s="4"/>
      <c r="C6" s="4" t="s">
        <v>29</v>
      </c>
      <c r="D6" s="4"/>
      <c r="E6" s="4"/>
      <c r="F6" s="4" t="s">
        <v>32</v>
      </c>
      <c r="G6" s="4" t="s">
        <v>29</v>
      </c>
      <c r="H6" s="4"/>
      <c r="I6" s="4"/>
      <c r="J6" s="4"/>
      <c r="K6" s="4" t="s">
        <v>29</v>
      </c>
      <c r="L6" s="4"/>
      <c r="M6" s="4"/>
      <c r="N6" s="4"/>
      <c r="O6" s="4"/>
      <c r="P6" s="4"/>
      <c r="Q6" s="4">
        <f t="shared" si="0"/>
        <v>4</v>
      </c>
      <c r="R6" s="4">
        <f t="shared" si="1"/>
        <v>3</v>
      </c>
      <c r="S6" s="20">
        <f t="shared" si="2"/>
        <v>0.75</v>
      </c>
      <c r="T6" s="21"/>
    </row>
    <row r="7" spans="1:20" ht="19.5" customHeight="1" x14ac:dyDescent="0.2">
      <c r="A7" s="5" t="s">
        <v>11</v>
      </c>
      <c r="B7" s="4" t="s">
        <v>27</v>
      </c>
      <c r="C7" s="4"/>
      <c r="D7" s="4"/>
      <c r="E7" s="4" t="s">
        <v>29</v>
      </c>
      <c r="F7" s="4" t="s">
        <v>32</v>
      </c>
      <c r="G7" s="4"/>
      <c r="H7" s="4" t="s">
        <v>29</v>
      </c>
      <c r="I7" s="4"/>
      <c r="J7" s="4" t="s">
        <v>29</v>
      </c>
      <c r="K7" s="4" t="s">
        <v>29</v>
      </c>
      <c r="L7" s="4" t="s">
        <v>29</v>
      </c>
      <c r="M7" s="4"/>
      <c r="N7" s="4"/>
      <c r="O7" s="4"/>
      <c r="P7" s="4"/>
      <c r="Q7" s="4">
        <f t="shared" si="0"/>
        <v>7</v>
      </c>
      <c r="R7" s="4">
        <f t="shared" si="1"/>
        <v>6</v>
      </c>
      <c r="S7" s="19">
        <f t="shared" si="2"/>
        <v>0.8571428571428571</v>
      </c>
      <c r="T7" s="21"/>
    </row>
    <row r="8" spans="1:20" ht="19.5" customHeight="1" x14ac:dyDescent="0.2">
      <c r="A8" s="5" t="s">
        <v>12</v>
      </c>
      <c r="B8" s="4"/>
      <c r="C8" s="4"/>
      <c r="D8" s="4" t="s">
        <v>27</v>
      </c>
      <c r="E8" s="4" t="s">
        <v>29</v>
      </c>
      <c r="F8" s="4" t="s">
        <v>29</v>
      </c>
      <c r="G8" s="4"/>
      <c r="H8" s="4"/>
      <c r="I8" s="4" t="s">
        <v>29</v>
      </c>
      <c r="J8" s="4" t="s">
        <v>29</v>
      </c>
      <c r="K8" s="4" t="s">
        <v>32</v>
      </c>
      <c r="L8" s="4"/>
      <c r="M8" s="4" t="s">
        <v>29</v>
      </c>
      <c r="N8" s="4"/>
      <c r="O8" s="4" t="s">
        <v>29</v>
      </c>
      <c r="P8" s="4"/>
      <c r="Q8" s="4">
        <f t="shared" si="0"/>
        <v>8</v>
      </c>
      <c r="R8" s="4">
        <f t="shared" si="1"/>
        <v>7</v>
      </c>
      <c r="S8" s="19">
        <f t="shared" si="2"/>
        <v>0.875</v>
      </c>
      <c r="T8" s="21"/>
    </row>
    <row r="9" spans="1:20" ht="19.5" customHeight="1" x14ac:dyDescent="0.2">
      <c r="A9" s="5" t="s">
        <v>13</v>
      </c>
      <c r="B9" s="4" t="s">
        <v>27</v>
      </c>
      <c r="C9" s="4"/>
      <c r="D9" s="4"/>
      <c r="E9" s="4"/>
      <c r="F9" s="4" t="s">
        <v>29</v>
      </c>
      <c r="G9" s="4"/>
      <c r="H9" s="4" t="s">
        <v>29</v>
      </c>
      <c r="I9" s="4"/>
      <c r="J9" s="4"/>
      <c r="K9" s="4" t="s">
        <v>29</v>
      </c>
      <c r="L9" s="4" t="s">
        <v>29</v>
      </c>
      <c r="M9" s="4"/>
      <c r="N9" s="4" t="s">
        <v>29</v>
      </c>
      <c r="O9" s="4"/>
      <c r="P9" s="4"/>
      <c r="Q9" s="4">
        <f t="shared" si="0"/>
        <v>6</v>
      </c>
      <c r="R9" s="4">
        <f t="shared" si="1"/>
        <v>6</v>
      </c>
      <c r="S9" s="19">
        <f t="shared" si="2"/>
        <v>1</v>
      </c>
      <c r="T9" s="21"/>
    </row>
    <row r="10" spans="1:20" ht="19.5" customHeight="1" x14ac:dyDescent="0.2">
      <c r="A10" s="5" t="s">
        <v>14</v>
      </c>
      <c r="B10" s="4"/>
      <c r="C10" s="4" t="s">
        <v>29</v>
      </c>
      <c r="D10" s="4"/>
      <c r="E10" s="4"/>
      <c r="F10" s="4" t="s">
        <v>29</v>
      </c>
      <c r="G10" s="4" t="s">
        <v>29</v>
      </c>
      <c r="H10" s="4"/>
      <c r="I10" s="18"/>
      <c r="J10" s="18"/>
      <c r="K10" s="4" t="s">
        <v>29</v>
      </c>
      <c r="L10" s="4"/>
      <c r="M10" s="4"/>
      <c r="N10" s="4" t="s">
        <v>29</v>
      </c>
      <c r="O10" s="4"/>
      <c r="P10" s="4"/>
      <c r="Q10" s="4">
        <f t="shared" si="0"/>
        <v>5</v>
      </c>
      <c r="R10" s="4">
        <f t="shared" si="1"/>
        <v>5</v>
      </c>
      <c r="S10" s="20">
        <f t="shared" si="2"/>
        <v>1</v>
      </c>
      <c r="T10" s="21"/>
    </row>
    <row r="11" spans="1:20" ht="19.5" customHeight="1" x14ac:dyDescent="0.2">
      <c r="A11" s="5" t="s">
        <v>33</v>
      </c>
      <c r="B11" s="4"/>
      <c r="C11" s="4"/>
      <c r="D11" s="4"/>
      <c r="E11" s="4"/>
      <c r="F11" s="4" t="s">
        <v>29</v>
      </c>
      <c r="G11" s="4"/>
      <c r="H11" s="4"/>
      <c r="I11" s="4"/>
      <c r="J11" s="4"/>
      <c r="K11" s="4" t="s">
        <v>29</v>
      </c>
      <c r="L11" s="4"/>
      <c r="M11" s="4"/>
      <c r="N11" s="4"/>
      <c r="O11" s="4"/>
      <c r="P11" s="4"/>
      <c r="Q11" s="4">
        <f t="shared" si="0"/>
        <v>2</v>
      </c>
      <c r="R11" s="4">
        <f t="shared" si="1"/>
        <v>2</v>
      </c>
      <c r="S11" s="19">
        <f t="shared" si="2"/>
        <v>1</v>
      </c>
      <c r="T11" s="21"/>
    </row>
    <row r="12" spans="1:20" ht="19.5" customHeight="1" x14ac:dyDescent="0.2">
      <c r="A12" s="5" t="s">
        <v>26</v>
      </c>
      <c r="B12" s="4"/>
      <c r="C12" s="4" t="s">
        <v>29</v>
      </c>
      <c r="D12" s="4"/>
      <c r="E12" s="4"/>
      <c r="F12" s="4" t="s">
        <v>29</v>
      </c>
      <c r="G12" s="4" t="s">
        <v>29</v>
      </c>
      <c r="H12" s="4"/>
      <c r="I12" s="4"/>
      <c r="J12" s="4"/>
      <c r="K12" s="4" t="s">
        <v>29</v>
      </c>
      <c r="L12" s="4"/>
      <c r="M12" s="4"/>
      <c r="N12" s="4" t="s">
        <v>29</v>
      </c>
      <c r="O12" s="4"/>
      <c r="P12" s="4"/>
      <c r="Q12" s="4">
        <f t="shared" si="0"/>
        <v>5</v>
      </c>
      <c r="R12" s="4">
        <f t="shared" si="1"/>
        <v>5</v>
      </c>
      <c r="S12" s="19">
        <f t="shared" si="2"/>
        <v>1</v>
      </c>
      <c r="T12" s="21"/>
    </row>
    <row r="13" spans="1:20" ht="19.5" customHeight="1" x14ac:dyDescent="0.2">
      <c r="A13" s="5" t="s">
        <v>15</v>
      </c>
      <c r="B13" s="4" t="s">
        <v>27</v>
      </c>
      <c r="C13" s="4" t="s">
        <v>29</v>
      </c>
      <c r="D13" s="4" t="s">
        <v>29</v>
      </c>
      <c r="E13" s="4" t="s">
        <v>29</v>
      </c>
      <c r="F13" s="4" t="s">
        <v>29</v>
      </c>
      <c r="G13" s="4" t="s">
        <v>29</v>
      </c>
      <c r="H13" s="4" t="s">
        <v>29</v>
      </c>
      <c r="I13" s="4" t="s">
        <v>29</v>
      </c>
      <c r="J13" s="4" t="s">
        <v>29</v>
      </c>
      <c r="K13" s="4" t="s">
        <v>29</v>
      </c>
      <c r="L13" s="4" t="s">
        <v>29</v>
      </c>
      <c r="M13" s="4" t="s">
        <v>29</v>
      </c>
      <c r="N13" s="4"/>
      <c r="O13" s="4" t="s">
        <v>29</v>
      </c>
      <c r="P13" s="4"/>
      <c r="Q13" s="4">
        <f t="shared" si="0"/>
        <v>13</v>
      </c>
      <c r="R13" s="4">
        <f t="shared" si="1"/>
        <v>13</v>
      </c>
      <c r="S13" s="19">
        <f t="shared" si="2"/>
        <v>1</v>
      </c>
      <c r="T13" s="21"/>
    </row>
    <row r="14" spans="1:20" ht="19.5" customHeight="1" x14ac:dyDescent="0.2">
      <c r="A14" s="5" t="s">
        <v>31</v>
      </c>
      <c r="B14" s="4"/>
      <c r="C14" s="4"/>
      <c r="D14" s="4" t="s">
        <v>29</v>
      </c>
      <c r="E14" s="4"/>
      <c r="F14" s="4" t="s">
        <v>32</v>
      </c>
      <c r="G14" s="4"/>
      <c r="H14" s="4"/>
      <c r="I14" s="4" t="s">
        <v>32</v>
      </c>
      <c r="J14" s="4"/>
      <c r="K14" s="4" t="s">
        <v>32</v>
      </c>
      <c r="L14" s="4"/>
      <c r="M14" s="4" t="s">
        <v>32</v>
      </c>
      <c r="N14" s="4"/>
      <c r="O14" s="4"/>
      <c r="P14" s="4"/>
      <c r="Q14" s="4">
        <f t="shared" ref="Q14" si="3">COUNTA(B14:P14)</f>
        <v>5</v>
      </c>
      <c r="R14" s="4">
        <f t="shared" ref="R14" si="4">COUNTIF(B14:P14,"y")</f>
        <v>1</v>
      </c>
      <c r="S14" s="19">
        <f t="shared" si="2"/>
        <v>0.2</v>
      </c>
      <c r="T14" s="21"/>
    </row>
    <row r="15" spans="1:20" ht="19.5" customHeight="1" x14ac:dyDescent="0.2">
      <c r="A15" s="5" t="s">
        <v>30</v>
      </c>
      <c r="B15" s="4"/>
      <c r="C15" s="4"/>
      <c r="D15" s="4" t="s">
        <v>29</v>
      </c>
      <c r="E15" s="4"/>
      <c r="F15" s="4" t="s">
        <v>29</v>
      </c>
      <c r="G15" s="4"/>
      <c r="H15" s="4"/>
      <c r="I15" s="4" t="s">
        <v>29</v>
      </c>
      <c r="J15" s="4"/>
      <c r="K15" s="4" t="s">
        <v>29</v>
      </c>
      <c r="L15" s="4"/>
      <c r="M15" s="4" t="s">
        <v>29</v>
      </c>
      <c r="N15" s="4" t="s">
        <v>29</v>
      </c>
      <c r="O15" s="4"/>
      <c r="P15" s="4"/>
      <c r="Q15" s="4">
        <f t="shared" si="0"/>
        <v>6</v>
      </c>
      <c r="R15" s="4">
        <f t="shared" si="1"/>
        <v>6</v>
      </c>
      <c r="S15" s="20">
        <f t="shared" si="2"/>
        <v>1</v>
      </c>
      <c r="T15" s="21"/>
    </row>
    <row r="16" spans="1:20" ht="19.5" customHeight="1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f t="shared" si="0"/>
        <v>0</v>
      </c>
      <c r="R16" s="4">
        <f t="shared" si="1"/>
        <v>0</v>
      </c>
      <c r="S16" s="19" t="e">
        <f t="shared" si="2"/>
        <v>#DIV/0!</v>
      </c>
      <c r="T16" s="21"/>
    </row>
    <row r="17" spans="1:19" ht="19.5" customHeight="1" x14ac:dyDescent="0.2">
      <c r="A17" s="14" t="s">
        <v>21</v>
      </c>
      <c r="B17" s="4">
        <f t="shared" ref="B17:P17" si="5">COUNTA(B4:B16)</f>
        <v>4</v>
      </c>
      <c r="C17" s="4">
        <f t="shared" si="5"/>
        <v>5</v>
      </c>
      <c r="D17" s="4">
        <f t="shared" si="5"/>
        <v>5</v>
      </c>
      <c r="E17" s="4">
        <f t="shared" si="5"/>
        <v>5</v>
      </c>
      <c r="F17" s="4">
        <f t="shared" si="5"/>
        <v>12</v>
      </c>
      <c r="G17" s="4">
        <f t="shared" si="5"/>
        <v>5</v>
      </c>
      <c r="H17" s="4">
        <f t="shared" si="5"/>
        <v>4</v>
      </c>
      <c r="I17" s="4">
        <f t="shared" si="5"/>
        <v>5</v>
      </c>
      <c r="J17" s="4">
        <f t="shared" si="5"/>
        <v>5</v>
      </c>
      <c r="K17" s="4">
        <f t="shared" si="5"/>
        <v>12</v>
      </c>
      <c r="L17" s="4">
        <f t="shared" si="5"/>
        <v>4</v>
      </c>
      <c r="M17" s="4">
        <f t="shared" si="5"/>
        <v>5</v>
      </c>
      <c r="N17" s="4">
        <f t="shared" si="5"/>
        <v>5</v>
      </c>
      <c r="O17" s="4">
        <f t="shared" si="5"/>
        <v>4</v>
      </c>
      <c r="P17" s="4">
        <f t="shared" si="5"/>
        <v>0</v>
      </c>
      <c r="Q17" s="11"/>
      <c r="R17" s="11"/>
      <c r="S17" s="12"/>
    </row>
    <row r="18" spans="1:19" ht="19.5" customHeight="1" x14ac:dyDescent="0.2">
      <c r="A18" s="14" t="s">
        <v>22</v>
      </c>
      <c r="B18" s="4">
        <f>COUNTIF(B4:B16,"y")</f>
        <v>4</v>
      </c>
      <c r="C18" s="4">
        <f>COUNTIF(C4:C16,"y")</f>
        <v>5</v>
      </c>
      <c r="D18" s="4">
        <f>COUNTIF(D4:D16,"y")</f>
        <v>5</v>
      </c>
      <c r="E18" s="4">
        <f>COUNTIF(E4:E16,"y")</f>
        <v>5</v>
      </c>
      <c r="F18" s="4">
        <f>COUNTIF(F4:F16,"y")</f>
        <v>9</v>
      </c>
      <c r="G18" s="4">
        <f>COUNTIF(G4:G16,"y")</f>
        <v>5</v>
      </c>
      <c r="H18" s="4">
        <f>COUNTIF(H4:H16,"y")</f>
        <v>4</v>
      </c>
      <c r="I18" s="4">
        <f>COUNTIF(I4:I16,"y")</f>
        <v>4</v>
      </c>
      <c r="J18" s="4">
        <f>COUNTIF(J4:J16,"y")</f>
        <v>5</v>
      </c>
      <c r="K18" s="4">
        <f>COUNTIF(K4:K16,"y")</f>
        <v>10</v>
      </c>
      <c r="L18" s="4">
        <f>COUNTIF(L4:L16,"y")</f>
        <v>4</v>
      </c>
      <c r="M18" s="4">
        <f>COUNTIF(M4:M16,"y")</f>
        <v>4</v>
      </c>
      <c r="N18" s="4">
        <f>COUNTIF(N4:N16,"y")</f>
        <v>5</v>
      </c>
      <c r="O18" s="4">
        <f>COUNTIF(O4:O16,"y")</f>
        <v>4</v>
      </c>
      <c r="P18" s="4">
        <f>COUNTIF(P4:P16,"y")</f>
        <v>0</v>
      </c>
      <c r="Q18" s="11"/>
      <c r="R18" s="11"/>
      <c r="S18" s="12"/>
    </row>
    <row r="19" spans="1:19" ht="19.5" customHeight="1" x14ac:dyDescent="0.2">
      <c r="A19" s="5"/>
      <c r="B19" s="13">
        <f t="shared" ref="B19:P19" si="6">SUM(B18/B17)</f>
        <v>1</v>
      </c>
      <c r="C19" s="13">
        <f t="shared" si="6"/>
        <v>1</v>
      </c>
      <c r="D19" s="13">
        <f t="shared" si="6"/>
        <v>1</v>
      </c>
      <c r="E19" s="13">
        <f t="shared" si="6"/>
        <v>1</v>
      </c>
      <c r="F19" s="13">
        <f t="shared" si="6"/>
        <v>0.75</v>
      </c>
      <c r="G19" s="13">
        <f t="shared" si="6"/>
        <v>1</v>
      </c>
      <c r="H19" s="13">
        <f t="shared" si="6"/>
        <v>1</v>
      </c>
      <c r="I19" s="13">
        <f t="shared" si="6"/>
        <v>0.8</v>
      </c>
      <c r="J19" s="13">
        <f t="shared" si="6"/>
        <v>1</v>
      </c>
      <c r="K19" s="13">
        <f t="shared" si="6"/>
        <v>0.83333333333333337</v>
      </c>
      <c r="L19" s="13">
        <f t="shared" si="6"/>
        <v>1</v>
      </c>
      <c r="M19" s="13">
        <f t="shared" si="6"/>
        <v>0.8</v>
      </c>
      <c r="N19" s="13">
        <f t="shared" si="6"/>
        <v>1</v>
      </c>
      <c r="O19" s="13">
        <f t="shared" si="6"/>
        <v>1</v>
      </c>
      <c r="P19" s="13" t="e">
        <f t="shared" si="6"/>
        <v>#DIV/0!</v>
      </c>
      <c r="Q19" s="11"/>
      <c r="R19" s="11"/>
      <c r="S19" s="12"/>
    </row>
    <row r="20" spans="1:19" ht="45.75" customHeight="1" x14ac:dyDescent="0.2">
      <c r="A20" s="6" t="s">
        <v>16</v>
      </c>
      <c r="B20" s="8"/>
      <c r="C20" s="8"/>
      <c r="D20" s="4"/>
      <c r="E20" s="8"/>
      <c r="F20" s="8"/>
      <c r="G20" s="4"/>
      <c r="H20" s="8"/>
      <c r="I20" s="8"/>
      <c r="J20" s="8"/>
      <c r="K20" s="8"/>
      <c r="L20" s="8"/>
      <c r="M20" s="8"/>
      <c r="N20" s="8"/>
      <c r="O20" s="8"/>
      <c r="P20" s="7"/>
    </row>
    <row r="21" spans="1:19" x14ac:dyDescent="0.2">
      <c r="A21" s="1" t="s">
        <v>17</v>
      </c>
    </row>
    <row r="22" spans="1:19" x14ac:dyDescent="0.2">
      <c r="A22" s="1" t="s">
        <v>18</v>
      </c>
    </row>
    <row r="23" spans="1:19" x14ac:dyDescent="0.2">
      <c r="A23" s="1" t="s">
        <v>19</v>
      </c>
      <c r="B23" s="9"/>
    </row>
    <row r="24" spans="1:19" x14ac:dyDescent="0.2">
      <c r="A24" s="1" t="s">
        <v>20</v>
      </c>
      <c r="B24" s="9"/>
    </row>
    <row r="26" spans="1:19" x14ac:dyDescent="0.2">
      <c r="C26" s="10"/>
      <c r="D26" s="10"/>
    </row>
    <row r="27" spans="1:19" x14ac:dyDescent="0.2">
      <c r="C27" s="10"/>
      <c r="D27" s="10"/>
    </row>
    <row r="28" spans="1:19" x14ac:dyDescent="0.2">
      <c r="B28" s="9"/>
    </row>
    <row r="29" spans="1:19" x14ac:dyDescent="0.2">
      <c r="B29" s="9"/>
    </row>
    <row r="30" spans="1:19" x14ac:dyDescent="0.2">
      <c r="B30" s="10"/>
    </row>
    <row r="31" spans="1:19" x14ac:dyDescent="0.2">
      <c r="B31" s="9"/>
    </row>
    <row r="32" spans="1:19" x14ac:dyDescent="0.2">
      <c r="C32" s="10"/>
      <c r="D32" s="10"/>
    </row>
    <row r="33" spans="2:4" x14ac:dyDescent="0.2">
      <c r="C33" s="10"/>
      <c r="D33" s="10"/>
    </row>
    <row r="34" spans="2:4" x14ac:dyDescent="0.2">
      <c r="C34" s="10"/>
      <c r="D34" s="10"/>
    </row>
    <row r="35" spans="2:4" x14ac:dyDescent="0.2">
      <c r="B35" s="10"/>
    </row>
    <row r="36" spans="2:4" x14ac:dyDescent="0.2">
      <c r="B36" s="9"/>
    </row>
    <row r="37" spans="2:4" x14ac:dyDescent="0.2">
      <c r="C37" s="10"/>
      <c r="D37" s="10"/>
    </row>
    <row r="38" spans="2:4" x14ac:dyDescent="0.2">
      <c r="C38" s="10"/>
      <c r="D38" s="10"/>
    </row>
    <row r="39" spans="2:4" x14ac:dyDescent="0.2">
      <c r="C39" s="10"/>
      <c r="D39" s="10"/>
    </row>
    <row r="40" spans="2:4" x14ac:dyDescent="0.2">
      <c r="B40" s="10"/>
    </row>
    <row r="41" spans="2:4" x14ac:dyDescent="0.2">
      <c r="B41" s="9"/>
    </row>
    <row r="42" spans="2:4" x14ac:dyDescent="0.2">
      <c r="C42" s="10"/>
      <c r="D42" s="10"/>
    </row>
    <row r="43" spans="2:4" x14ac:dyDescent="0.2">
      <c r="C43" s="10"/>
      <c r="D43" s="10"/>
    </row>
    <row r="44" spans="2:4" x14ac:dyDescent="0.2">
      <c r="B44" s="10"/>
    </row>
    <row r="45" spans="2:4" x14ac:dyDescent="0.2">
      <c r="B45" s="9"/>
    </row>
    <row r="46" spans="2:4" x14ac:dyDescent="0.2">
      <c r="C46" s="10"/>
      <c r="D46" s="10"/>
    </row>
    <row r="47" spans="2:4" x14ac:dyDescent="0.2">
      <c r="C47" s="10"/>
      <c r="D47" s="10"/>
    </row>
    <row r="48" spans="2:4" x14ac:dyDescent="0.2">
      <c r="B48" s="9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</sheetData>
  <mergeCells count="5">
    <mergeCell ref="Q2:Q3"/>
    <mergeCell ref="R2:R3"/>
    <mergeCell ref="S2:S3"/>
    <mergeCell ref="A1:T1"/>
    <mergeCell ref="T2:T3"/>
  </mergeCells>
  <conditionalFormatting sqref="S4:S16">
    <cfRule type="cellIs" dxfId="1" priority="1" operator="lessThan">
      <formula>0.6</formula>
    </cfRule>
    <cfRule type="cellIs" dxfId="0" priority="2" operator="lessThan">
      <formula>0.6</formula>
    </cfRule>
  </conditionalFormatting>
  <pageMargins left="0.19685039370078741" right="0.19685039370078741" top="0.74803149606299213" bottom="0.74803149606299213" header="0.51181102362204722" footer="0.51181102362204722"/>
  <pageSetup paperSize="8" scale="78" firstPageNumber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</vt:lpstr>
      <vt:lpstr>'2023-24'!Print_Titles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mweare</dc:creator>
  <dc:description/>
  <cp:lastModifiedBy>Bursar</cp:lastModifiedBy>
  <cp:revision>4</cp:revision>
  <cp:lastPrinted>2022-06-27T09:23:11Z</cp:lastPrinted>
  <dcterms:created xsi:type="dcterms:W3CDTF">2017-11-07T15:43:26Z</dcterms:created>
  <dcterms:modified xsi:type="dcterms:W3CDTF">2024-07-03T13:12:47Z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